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<sst xmlns="http://schemas.openxmlformats.org/spreadsheetml/2006/main" count="376" uniqueCount="112">
  <si>
    <t>工事費内訳書</t>
  </si>
  <si>
    <t>住　　　　所</t>
  </si>
  <si>
    <t>商号又は名称</t>
  </si>
  <si>
    <t>代 表 者 名</t>
  </si>
  <si>
    <t>工 事 名</t>
  </si>
  <si>
    <t>Ｒ８波土　奥潟川他　美波・奥河内他　排水機場修繕工事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</si>
  <si>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</si>
  <si>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</si>
  <si>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</si>
  <si>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</si>
  <si>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</si>
  <si>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</si>
  <si>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</si>
  <si>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</si>
  <si>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</si>
  <si>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</si>
  <si>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</si>
  <si>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</si>
  <si>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小形水門製作</t>
  </si>
  <si>
    <t>水門設備</t>
  </si>
  <si>
    <t>扉体(小型水門)（労務費）</t>
  </si>
  <si>
    <t>門</t>
  </si>
  <si>
    <t>扉体(小型水門)（材料費）</t>
  </si>
  <si>
    <t>付属設備</t>
  </si>
  <si>
    <t>階段（労務費）</t>
  </si>
  <si>
    <t>防護柵（労務費）</t>
  </si>
  <si>
    <t>ｽｸﾘｰﾝ（労務費）</t>
  </si>
  <si>
    <t>防護柵（材料費）</t>
  </si>
  <si>
    <t>階段（材料費）</t>
  </si>
  <si>
    <t>ｽｸﾘｰﾝ（材料費）</t>
  </si>
  <si>
    <t>工場塗装工(機械)</t>
  </si>
  <si>
    <t>酸洗施工</t>
  </si>
  <si>
    <t>溶融亜鉛ﾒｯｷ施工</t>
  </si>
  <si>
    <t>開閉装置</t>
  </si>
  <si>
    <t>電動ラック式開閉装置</t>
  </si>
  <si>
    <t>間接労務費</t>
  </si>
  <si>
    <t>純製作費</t>
  </si>
  <si>
    <t>工場管理費</t>
  </si>
  <si>
    <t>製作原価</t>
  </si>
  <si>
    <t>据付工</t>
  </si>
  <si>
    <t>小形水門輸送工</t>
  </si>
  <si>
    <t>輸送工</t>
  </si>
  <si>
    <t>小形水門輸送</t>
  </si>
  <si>
    <t>小形水門設備据付</t>
  </si>
  <si>
    <t>小形水門据付工</t>
  </si>
  <si>
    <t>据付(小形水門)</t>
  </si>
  <si>
    <t>据付(管理橋)</t>
  </si>
  <si>
    <t>据付(付属設備)
　防護柵</t>
  </si>
  <si>
    <t>据付(付属設備)
　ｽｸﾘｰﾝ</t>
  </si>
  <si>
    <t>既設撤去</t>
  </si>
  <si>
    <t>材料費</t>
  </si>
  <si>
    <t>仮設工</t>
  </si>
  <si>
    <t>土留･仮締切工</t>
  </si>
  <si>
    <t>土のう</t>
  </si>
  <si>
    <t>m2</t>
  </si>
  <si>
    <t>水替工</t>
  </si>
  <si>
    <t>ﾎﾟﾝﾌﾟ排水</t>
  </si>
  <si>
    <t>箇所</t>
  </si>
  <si>
    <t>日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</si>
  <si>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</si>
  <si>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</si>
  <si>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</si>
  <si>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</si>
  <si>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</si>
  <si>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</si>
  <si>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</si>
  <si>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</si>
  <si>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</si>
  <si>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</si>
  <si>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</si>
  <si>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</si>
  <si>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</si>
  <si>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</si>
  <si>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</si>
  <si>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</si>
  <si>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</si>
  <si>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</si>
  <si>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</si>
  <si>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zairyo3</t>
  </si>
  <si>
    <t>roumu3</t>
  </si>
  <si>
    <t>手摺（労務費）</t>
  </si>
  <si>
    <t>開口部蓋（労務費）</t>
  </si>
  <si>
    <t>手摺（材料費）</t>
  </si>
  <si>
    <t>開口部蓋（材料費）</t>
  </si>
  <si>
    <t>輸送</t>
  </si>
  <si>
    <t xml:space="preserve">据付(手摺)　</t>
  </si>
  <si>
    <t xml:space="preserve">据付(開閉装置)　</t>
  </si>
  <si>
    <t>据付(付属設備)</t>
  </si>
  <si>
    <t>電気設備敷設・撤去</t>
  </si>
  <si>
    <t>zairyo4</t>
  </si>
  <si>
    <t>roumu4</t>
  </si>
  <si>
    <t>houtei2</t>
  </si>
  <si>
    <t>kentai2</t>
  </si>
  <si>
    <t>anzen2</t>
  </si>
  <si>
    <t>zairyo5</t>
  </si>
  <si>
    <t>roumu5</t>
  </si>
  <si>
    <t>水密ゴム（労務費）</t>
  </si>
  <si>
    <t>水密ゴム（材料費）</t>
  </si>
  <si>
    <t>工場塗装(各種)</t>
  </si>
  <si>
    <t>塗膜剥離</t>
  </si>
  <si>
    <t>据付（扉体）</t>
  </si>
  <si>
    <t>据付(付属設備)
　階段</t>
  </si>
  <si>
    <t>撤去(付属設備)
　ｽｸﾘｰﾝ</t>
  </si>
  <si>
    <t>zairyo6</t>
  </si>
  <si>
    <t>roumu6</t>
  </si>
  <si>
    <t>houtei3</t>
  </si>
  <si>
    <t>kentai3</t>
  </si>
  <si>
    <t>anzen3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</si>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</sst>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G14+G17+G24+G27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G13+G29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G34+G37+G45</f>
      </c>
      <c r="I33" s="17" t="n">
        <v>24.0</v>
      </c>
      <c r="J33" s="18" t="n">
        <v>1.0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54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54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57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58</v>
      </c>
      <c r="F51" s="13" t="n">
        <v>50.0</v>
      </c>
      <c r="G51" s="16"/>
      <c r="I51" s="17" t="n">
        <v>42.0</v>
      </c>
      <c r="J51" s="18" t="n">
        <v>4.0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G34+G37+G45</f>
      </c>
      <c r="I52" s="17" t="n">
        <v>43.0</v>
      </c>
      <c r="J52" s="18"/>
    </row>
    <row r="53" ht="42.0" customHeight="true">
      <c r="A53" s="10"/>
      <c r="B53" s="11" t="s">
        <v>14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60</v>
      </c>
    </row>
    <row r="54" ht="42.0" customHeight="true">
      <c r="A54" s="10"/>
      <c r="B54" s="11" t="s">
        <v>16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61</v>
      </c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200.0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64</v>
      </c>
      <c r="B57" s="11"/>
      <c r="C57" s="11"/>
      <c r="D57" s="11"/>
      <c r="E57" s="12" t="s">
        <v>13</v>
      </c>
      <c r="F57" s="13" t="n">
        <v>1.0</v>
      </c>
      <c r="G57" s="15">
        <f>G52+G55</f>
      </c>
      <c r="I57" s="17" t="n">
        <v>48.0</v>
      </c>
      <c r="J57" s="18"/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/>
      <c r="B59" s="11"/>
      <c r="C59" s="11" t="s">
        <v>66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67</v>
      </c>
    </row>
    <row r="60" ht="42.0" customHeight="true">
      <c r="A60" s="10"/>
      <c r="B60" s="11"/>
      <c r="C60" s="11" t="s">
        <v>68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69</v>
      </c>
    </row>
    <row r="61" ht="42.0" customHeight="true">
      <c r="A61" s="10"/>
      <c r="B61" s="11" t="s">
        <v>70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71</v>
      </c>
      <c r="B62" s="11"/>
      <c r="C62" s="11"/>
      <c r="D62" s="11"/>
      <c r="E62" s="12" t="s">
        <v>13</v>
      </c>
      <c r="F62" s="13" t="n">
        <v>1.0</v>
      </c>
      <c r="G62" s="15">
        <f>G57+G58+G61</f>
      </c>
      <c r="I62" s="17" t="n">
        <v>53.0</v>
      </c>
      <c r="J62" s="18"/>
    </row>
    <row r="63" ht="42.0" customHeight="true">
      <c r="A63" s="10" t="s">
        <v>72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73</v>
      </c>
      <c r="B64" s="11"/>
      <c r="C64" s="11"/>
      <c r="D64" s="11"/>
      <c r="E64" s="12" t="s">
        <v>13</v>
      </c>
      <c r="F64" s="13" t="n">
        <v>1.0</v>
      </c>
      <c r="G64" s="15">
        <f>G32+G62+G63</f>
      </c>
      <c r="I64" s="17" t="n">
        <v>55.0</v>
      </c>
      <c r="J64" s="18"/>
    </row>
    <row r="65" ht="42.0" customHeight="true">
      <c r="A65" s="10"/>
      <c r="B65" s="11" t="s">
        <v>74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75</v>
      </c>
    </row>
    <row r="66" ht="42.0" customHeight="true">
      <c r="A66" s="10"/>
      <c r="B66" s="11" t="s">
        <v>76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77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/>
    </row>
    <row r="68" ht="42.0" customHeight="true">
      <c r="A68" s="10" t="s">
        <v>12</v>
      </c>
      <c r="B68" s="11"/>
      <c r="C68" s="11"/>
      <c r="D68" s="11"/>
      <c r="E68" s="12" t="s">
        <v>13</v>
      </c>
      <c r="F68" s="13" t="n">
        <v>1.0</v>
      </c>
      <c r="G68" s="15">
        <f>G71</f>
      </c>
      <c r="I68" s="17" t="n">
        <v>59.0</v>
      </c>
      <c r="J68" s="18" t="n">
        <v>1.0</v>
      </c>
    </row>
    <row r="69" ht="42.0" customHeight="true">
      <c r="A69" s="10"/>
      <c r="B69" s="11" t="s">
        <v>14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78</v>
      </c>
    </row>
    <row r="70" ht="42.0" customHeight="true">
      <c r="A70" s="10"/>
      <c r="B70" s="11" t="s">
        <v>16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79</v>
      </c>
    </row>
    <row r="71" ht="42.0" customHeight="true">
      <c r="A71" s="10"/>
      <c r="B71" s="11" t="s">
        <v>18</v>
      </c>
      <c r="C71" s="11"/>
      <c r="D71" s="11"/>
      <c r="E71" s="12" t="s">
        <v>13</v>
      </c>
      <c r="F71" s="13" t="n">
        <v>1.0</v>
      </c>
      <c r="G71" s="15">
        <f>G72+G79+G82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23</v>
      </c>
      <c r="D72" s="11"/>
      <c r="E72" s="12" t="s">
        <v>13</v>
      </c>
      <c r="F72" s="13" t="n">
        <v>1.0</v>
      </c>
      <c r="G72" s="15">
        <f>G73+G74+G75+G76+G77+G78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80</v>
      </c>
      <c r="E73" s="12" t="s">
        <v>13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81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26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82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83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29</v>
      </c>
      <c r="E78" s="12" t="s">
        <v>13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 t="s">
        <v>30</v>
      </c>
      <c r="D79" s="11"/>
      <c r="E79" s="12" t="s">
        <v>13</v>
      </c>
      <c r="F79" s="13" t="n">
        <v>1.0</v>
      </c>
      <c r="G79" s="15">
        <f>G80+G81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31</v>
      </c>
      <c r="E80" s="12" t="s">
        <v>13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32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33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34</v>
      </c>
      <c r="E83" s="12" t="s">
        <v>13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 t="s">
        <v>35</v>
      </c>
      <c r="B84" s="11"/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36</v>
      </c>
      <c r="B85" s="11"/>
      <c r="C85" s="11"/>
      <c r="D85" s="11"/>
      <c r="E85" s="12" t="s">
        <v>13</v>
      </c>
      <c r="F85" s="13" t="n">
        <v>1.0</v>
      </c>
      <c r="G85" s="15">
        <f>G71+G84</f>
      </c>
      <c r="I85" s="17" t="n">
        <v>76.0</v>
      </c>
      <c r="J85" s="18"/>
    </row>
    <row r="86" ht="42.0" customHeight="true">
      <c r="A86" s="10"/>
      <c r="B86" s="11" t="s">
        <v>37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/>
    </row>
    <row r="87" ht="42.0" customHeight="true">
      <c r="A87" s="10" t="s">
        <v>38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/>
    </row>
    <row r="88" ht="42.0" customHeight="true">
      <c r="A88" s="10" t="s">
        <v>39</v>
      </c>
      <c r="B88" s="11"/>
      <c r="C88" s="11"/>
      <c r="D88" s="11"/>
      <c r="E88" s="12" t="s">
        <v>13</v>
      </c>
      <c r="F88" s="13" t="n">
        <v>1.0</v>
      </c>
      <c r="G88" s="15">
        <f>G89+G93+G101</f>
      </c>
      <c r="I88" s="17" t="n">
        <v>79.0</v>
      </c>
      <c r="J88" s="18" t="n">
        <v>1.0</v>
      </c>
    </row>
    <row r="89" ht="42.0" customHeight="true">
      <c r="A89" s="10"/>
      <c r="B89" s="11" t="s">
        <v>40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41</v>
      </c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42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84</v>
      </c>
      <c r="E92" s="12" t="s">
        <v>13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 t="s">
        <v>43</v>
      </c>
      <c r="C93" s="11"/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44</v>
      </c>
      <c r="D94" s="11"/>
      <c r="E94" s="12" t="s">
        <v>13</v>
      </c>
      <c r="F94" s="13" t="n">
        <v>1.0</v>
      </c>
      <c r="G94" s="15">
        <f>G95+G96+G97+G98+G99+G100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85</v>
      </c>
      <c r="E95" s="12" t="s">
        <v>13</v>
      </c>
      <c r="F95" s="13" t="n">
        <v>1.0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86</v>
      </c>
      <c r="E96" s="12" t="s">
        <v>13</v>
      </c>
      <c r="F96" s="13" t="n">
        <v>1.0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87</v>
      </c>
      <c r="E97" s="12" t="s">
        <v>13</v>
      </c>
      <c r="F97" s="13" t="n">
        <v>1.0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49</v>
      </c>
      <c r="E98" s="12" t="s">
        <v>13</v>
      </c>
      <c r="F98" s="13" t="n">
        <v>1.0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50</v>
      </c>
      <c r="E99" s="12" t="s">
        <v>13</v>
      </c>
      <c r="F99" s="13" t="n">
        <v>1.0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88</v>
      </c>
      <c r="E100" s="12" t="s">
        <v>13</v>
      </c>
      <c r="F100" s="13" t="n">
        <v>1.0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51</v>
      </c>
      <c r="C101" s="11"/>
      <c r="D101" s="11"/>
      <c r="E101" s="12" t="s">
        <v>13</v>
      </c>
      <c r="F101" s="13" t="n">
        <v>1.0</v>
      </c>
      <c r="G101" s="15">
        <f>G102+G105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52</v>
      </c>
      <c r="D102" s="11"/>
      <c r="E102" s="12" t="s">
        <v>13</v>
      </c>
      <c r="F102" s="13" t="n">
        <v>1.0</v>
      </c>
      <c r="G102" s="15">
        <f>G103+G104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53</v>
      </c>
      <c r="E103" s="12" t="s">
        <v>54</v>
      </c>
      <c r="F103" s="13" t="n">
        <v>10.0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53</v>
      </c>
      <c r="E104" s="12" t="s">
        <v>54</v>
      </c>
      <c r="F104" s="13" t="n">
        <v>10.0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 t="s">
        <v>55</v>
      </c>
      <c r="D105" s="11"/>
      <c r="E105" s="12" t="s">
        <v>13</v>
      </c>
      <c r="F105" s="13" t="n">
        <v>1.0</v>
      </c>
      <c r="G105" s="15">
        <f>G106+G107</f>
      </c>
      <c r="I105" s="17" t="n">
        <v>96.0</v>
      </c>
      <c r="J105" s="18" t="n">
        <v>3.0</v>
      </c>
    </row>
    <row r="106" ht="42.0" customHeight="true">
      <c r="A106" s="10"/>
      <c r="B106" s="11"/>
      <c r="C106" s="11"/>
      <c r="D106" s="11" t="s">
        <v>56</v>
      </c>
      <c r="E106" s="12" t="s">
        <v>57</v>
      </c>
      <c r="F106" s="13" t="n">
        <v>1.0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56</v>
      </c>
      <c r="E107" s="12" t="s">
        <v>58</v>
      </c>
      <c r="F107" s="13" t="n">
        <v>50.0</v>
      </c>
      <c r="G107" s="16"/>
      <c r="I107" s="17" t="n">
        <v>98.0</v>
      </c>
      <c r="J107" s="18" t="n">
        <v>4.0</v>
      </c>
    </row>
    <row r="108" ht="42.0" customHeight="true">
      <c r="A108" s="10" t="s">
        <v>59</v>
      </c>
      <c r="B108" s="11"/>
      <c r="C108" s="11"/>
      <c r="D108" s="11"/>
      <c r="E108" s="12" t="s">
        <v>13</v>
      </c>
      <c r="F108" s="13" t="n">
        <v>1.0</v>
      </c>
      <c r="G108" s="15">
        <f>G89+G93+G101</f>
      </c>
      <c r="I108" s="17" t="n">
        <v>99.0</v>
      </c>
      <c r="J108" s="18"/>
    </row>
    <row r="109" ht="42.0" customHeight="true">
      <c r="A109" s="10"/>
      <c r="B109" s="11" t="s">
        <v>14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s">
        <v>89</v>
      </c>
    </row>
    <row r="110" ht="42.0" customHeight="true">
      <c r="A110" s="10"/>
      <c r="B110" s="11" t="s">
        <v>16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90</v>
      </c>
    </row>
    <row r="111" ht="42.0" customHeight="true">
      <c r="A111" s="10" t="s">
        <v>62</v>
      </c>
      <c r="B111" s="11"/>
      <c r="C111" s="11"/>
      <c r="D111" s="11"/>
      <c r="E111" s="12" t="s">
        <v>13</v>
      </c>
      <c r="F111" s="13" t="n">
        <v>1.0</v>
      </c>
      <c r="G111" s="15">
        <f>G112</f>
      </c>
      <c r="I111" s="17" t="n">
        <v>102.0</v>
      </c>
      <c r="J111" s="18" t="n">
        <v>200.0</v>
      </c>
    </row>
    <row r="112" ht="42.0" customHeight="true">
      <c r="A112" s="10"/>
      <c r="B112" s="11" t="s">
        <v>63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/>
    </row>
    <row r="113" ht="42.0" customHeight="true">
      <c r="A113" s="10" t="s">
        <v>64</v>
      </c>
      <c r="B113" s="11"/>
      <c r="C113" s="11"/>
      <c r="D113" s="11"/>
      <c r="E113" s="12" t="s">
        <v>13</v>
      </c>
      <c r="F113" s="13" t="n">
        <v>1.0</v>
      </c>
      <c r="G113" s="15">
        <f>G108+G111</f>
      </c>
      <c r="I113" s="17" t="n">
        <v>104.0</v>
      </c>
      <c r="J113" s="18"/>
    </row>
    <row r="114" ht="42.0" customHeight="true">
      <c r="A114" s="10"/>
      <c r="B114" s="11" t="s">
        <v>65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n">
        <v>210.0</v>
      </c>
    </row>
    <row r="115" ht="42.0" customHeight="true">
      <c r="A115" s="10"/>
      <c r="B115" s="11"/>
      <c r="C115" s="11" t="s">
        <v>66</v>
      </c>
      <c r="D115" s="11"/>
      <c r="E115" s="12" t="s">
        <v>13</v>
      </c>
      <c r="F115" s="13" t="n">
        <v>1.0</v>
      </c>
      <c r="G115" s="16"/>
      <c r="I115" s="17" t="n">
        <v>106.0</v>
      </c>
      <c r="J115" s="18" t="s">
        <v>91</v>
      </c>
    </row>
    <row r="116" ht="42.0" customHeight="true">
      <c r="A116" s="10"/>
      <c r="B116" s="11"/>
      <c r="C116" s="11" t="s">
        <v>68</v>
      </c>
      <c r="D116" s="11"/>
      <c r="E116" s="12" t="s">
        <v>13</v>
      </c>
      <c r="F116" s="13" t="n">
        <v>1.0</v>
      </c>
      <c r="G116" s="16"/>
      <c r="I116" s="17" t="n">
        <v>107.0</v>
      </c>
      <c r="J116" s="18" t="s">
        <v>92</v>
      </c>
    </row>
    <row r="117" ht="42.0" customHeight="true">
      <c r="A117" s="10"/>
      <c r="B117" s="11" t="s">
        <v>70</v>
      </c>
      <c r="C117" s="11"/>
      <c r="D117" s="11"/>
      <c r="E117" s="12" t="s">
        <v>13</v>
      </c>
      <c r="F117" s="13" t="n">
        <v>1.0</v>
      </c>
      <c r="G117" s="16"/>
      <c r="I117" s="17" t="n">
        <v>108.0</v>
      </c>
      <c r="J117" s="18"/>
    </row>
    <row r="118" ht="42.0" customHeight="true">
      <c r="A118" s="10" t="s">
        <v>71</v>
      </c>
      <c r="B118" s="11"/>
      <c r="C118" s="11"/>
      <c r="D118" s="11"/>
      <c r="E118" s="12" t="s">
        <v>13</v>
      </c>
      <c r="F118" s="13" t="n">
        <v>1.0</v>
      </c>
      <c r="G118" s="15">
        <f>G113+G114+G117</f>
      </c>
      <c r="I118" s="17" t="n">
        <v>109.0</v>
      </c>
      <c r="J118" s="18"/>
    </row>
    <row r="119" ht="42.0" customHeight="true">
      <c r="A119" s="10" t="s">
        <v>72</v>
      </c>
      <c r="B119" s="11"/>
      <c r="C119" s="11"/>
      <c r="D119" s="11"/>
      <c r="E119" s="12" t="s">
        <v>13</v>
      </c>
      <c r="F119" s="13" t="n">
        <v>1.0</v>
      </c>
      <c r="G119" s="16"/>
      <c r="I119" s="17" t="n">
        <v>110.0</v>
      </c>
      <c r="J119" s="18"/>
    </row>
    <row r="120" ht="42.0" customHeight="true">
      <c r="A120" s="10" t="s">
        <v>73</v>
      </c>
      <c r="B120" s="11"/>
      <c r="C120" s="11"/>
      <c r="D120" s="11"/>
      <c r="E120" s="12" t="s">
        <v>13</v>
      </c>
      <c r="F120" s="13" t="n">
        <v>1.0</v>
      </c>
      <c r="G120" s="15">
        <f>G87+G118+G119</f>
      </c>
      <c r="I120" s="17" t="n">
        <v>111.0</v>
      </c>
      <c r="J120" s="18"/>
    </row>
    <row r="121" ht="42.0" customHeight="true">
      <c r="A121" s="10"/>
      <c r="B121" s="11" t="s">
        <v>74</v>
      </c>
      <c r="C121" s="11"/>
      <c r="D121" s="11"/>
      <c r="E121" s="12" t="s">
        <v>13</v>
      </c>
      <c r="F121" s="13" t="n">
        <v>1.0</v>
      </c>
      <c r="G121" s="16"/>
      <c r="I121" s="17" t="n">
        <v>112.0</v>
      </c>
      <c r="J121" s="18" t="s">
        <v>93</v>
      </c>
    </row>
    <row r="122" ht="42.0" customHeight="true">
      <c r="A122" s="10"/>
      <c r="B122" s="11" t="s">
        <v>76</v>
      </c>
      <c r="C122" s="11"/>
      <c r="D122" s="11"/>
      <c r="E122" s="12" t="s">
        <v>13</v>
      </c>
      <c r="F122" s="13" t="n">
        <v>1.0</v>
      </c>
      <c r="G122" s="16"/>
      <c r="I122" s="17" t="n">
        <v>113.0</v>
      </c>
      <c r="J122" s="18" t="n">
        <v>220.0</v>
      </c>
    </row>
    <row r="123" ht="42.0" customHeight="true">
      <c r="A123" s="10" t="s">
        <v>77</v>
      </c>
      <c r="B123" s="11"/>
      <c r="C123" s="11"/>
      <c r="D123" s="11"/>
      <c r="E123" s="12" t="s">
        <v>13</v>
      </c>
      <c r="F123" s="13" t="n">
        <v>1.0</v>
      </c>
      <c r="G123" s="15">
        <f>G120+G122</f>
      </c>
      <c r="I123" s="17" t="n">
        <v>114.0</v>
      </c>
      <c r="J123" s="18"/>
    </row>
    <row r="124" ht="42.0" customHeight="true">
      <c r="A124" s="10" t="s">
        <v>12</v>
      </c>
      <c r="B124" s="11"/>
      <c r="C124" s="11"/>
      <c r="D124" s="11"/>
      <c r="E124" s="12" t="s">
        <v>13</v>
      </c>
      <c r="F124" s="13" t="n">
        <v>1.0</v>
      </c>
      <c r="G124" s="15">
        <f>G127</f>
      </c>
      <c r="I124" s="17" t="n">
        <v>115.0</v>
      </c>
      <c r="J124" s="18" t="n">
        <v>1.0</v>
      </c>
    </row>
    <row r="125" ht="42.0" customHeight="true">
      <c r="A125" s="10"/>
      <c r="B125" s="11" t="s">
        <v>14</v>
      </c>
      <c r="C125" s="11"/>
      <c r="D125" s="11"/>
      <c r="E125" s="12" t="s">
        <v>13</v>
      </c>
      <c r="F125" s="13" t="n">
        <v>1.0</v>
      </c>
      <c r="G125" s="16"/>
      <c r="I125" s="17" t="n">
        <v>116.0</v>
      </c>
      <c r="J125" s="18" t="s">
        <v>94</v>
      </c>
    </row>
    <row r="126" ht="42.0" customHeight="true">
      <c r="A126" s="10"/>
      <c r="B126" s="11" t="s">
        <v>16</v>
      </c>
      <c r="C126" s="11"/>
      <c r="D126" s="11"/>
      <c r="E126" s="12" t="s">
        <v>13</v>
      </c>
      <c r="F126" s="13" t="n">
        <v>1.0</v>
      </c>
      <c r="G126" s="16"/>
      <c r="I126" s="17" t="n">
        <v>117.0</v>
      </c>
      <c r="J126" s="18" t="s">
        <v>95</v>
      </c>
    </row>
    <row r="127" ht="42.0" customHeight="true">
      <c r="A127" s="10"/>
      <c r="B127" s="11" t="s">
        <v>18</v>
      </c>
      <c r="C127" s="11"/>
      <c r="D127" s="11"/>
      <c r="E127" s="12" t="s">
        <v>13</v>
      </c>
      <c r="F127" s="13" t="n">
        <v>1.0</v>
      </c>
      <c r="G127" s="15">
        <f>G128+G137+G142</f>
      </c>
      <c r="I127" s="17" t="n">
        <v>118.0</v>
      </c>
      <c r="J127" s="18" t="n">
        <v>2.0</v>
      </c>
    </row>
    <row r="128" ht="42.0" customHeight="true">
      <c r="A128" s="10"/>
      <c r="B128" s="11"/>
      <c r="C128" s="11" t="s">
        <v>23</v>
      </c>
      <c r="D128" s="11"/>
      <c r="E128" s="12" t="s">
        <v>13</v>
      </c>
      <c r="F128" s="13" t="n">
        <v>1.0</v>
      </c>
      <c r="G128" s="15">
        <f>G129+G130+G131+G132+G133+G134+G135+G136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96</v>
      </c>
      <c r="E129" s="12" t="s">
        <v>13</v>
      </c>
      <c r="F129" s="13" t="n">
        <v>1.0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26</v>
      </c>
      <c r="E130" s="12" t="s">
        <v>13</v>
      </c>
      <c r="F130" s="13" t="n">
        <v>1.0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25</v>
      </c>
      <c r="E131" s="12" t="s">
        <v>13</v>
      </c>
      <c r="F131" s="13" t="n">
        <v>1.0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24</v>
      </c>
      <c r="E132" s="12" t="s">
        <v>13</v>
      </c>
      <c r="F132" s="13" t="n">
        <v>1.0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97</v>
      </c>
      <c r="E133" s="12" t="s">
        <v>21</v>
      </c>
      <c r="F133" s="13" t="n">
        <v>2.0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29</v>
      </c>
      <c r="E134" s="12" t="s">
        <v>13</v>
      </c>
      <c r="F134" s="13" t="n">
        <v>1.0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27</v>
      </c>
      <c r="E135" s="12" t="s">
        <v>13</v>
      </c>
      <c r="F135" s="13" t="n">
        <v>1.0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28</v>
      </c>
      <c r="E136" s="12" t="s">
        <v>13</v>
      </c>
      <c r="F136" s="13" t="n">
        <v>1.0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/>
      <c r="C137" s="11" t="s">
        <v>30</v>
      </c>
      <c r="D137" s="11"/>
      <c r="E137" s="12" t="s">
        <v>13</v>
      </c>
      <c r="F137" s="13" t="n">
        <v>1.0</v>
      </c>
      <c r="G137" s="15">
        <f>G138+G139+G140+G141</f>
      </c>
      <c r="I137" s="17" t="n">
        <v>128.0</v>
      </c>
      <c r="J137" s="18" t="n">
        <v>3.0</v>
      </c>
    </row>
    <row r="138" ht="42.0" customHeight="true">
      <c r="A138" s="10"/>
      <c r="B138" s="11"/>
      <c r="C138" s="11"/>
      <c r="D138" s="11" t="s">
        <v>98</v>
      </c>
      <c r="E138" s="12" t="s">
        <v>54</v>
      </c>
      <c r="F138" s="13" t="n">
        <v>73.0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/>
      <c r="D139" s="11" t="s">
        <v>99</v>
      </c>
      <c r="E139" s="12" t="s">
        <v>13</v>
      </c>
      <c r="F139" s="13" t="n">
        <v>1.0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31</v>
      </c>
      <c r="E140" s="12" t="s">
        <v>13</v>
      </c>
      <c r="F140" s="13" t="n">
        <v>1.0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32</v>
      </c>
      <c r="E141" s="12" t="s">
        <v>13</v>
      </c>
      <c r="F141" s="13" t="n">
        <v>1.0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 t="s">
        <v>33</v>
      </c>
      <c r="D142" s="11"/>
      <c r="E142" s="12" t="s">
        <v>13</v>
      </c>
      <c r="F142" s="13" t="n">
        <v>1.0</v>
      </c>
      <c r="G142" s="15">
        <f>G143</f>
      </c>
      <c r="I142" s="17" t="n">
        <v>133.0</v>
      </c>
      <c r="J142" s="18" t="n">
        <v>3.0</v>
      </c>
    </row>
    <row r="143" ht="42.0" customHeight="true">
      <c r="A143" s="10"/>
      <c r="B143" s="11"/>
      <c r="C143" s="11"/>
      <c r="D143" s="11" t="s">
        <v>34</v>
      </c>
      <c r="E143" s="12" t="s">
        <v>13</v>
      </c>
      <c r="F143" s="13" t="n">
        <v>1.0</v>
      </c>
      <c r="G143" s="16"/>
      <c r="I143" s="17" t="n">
        <v>134.0</v>
      </c>
      <c r="J143" s="18" t="n">
        <v>4.0</v>
      </c>
    </row>
    <row r="144" ht="42.0" customHeight="true">
      <c r="A144" s="10" t="s">
        <v>35</v>
      </c>
      <c r="B144" s="11"/>
      <c r="C144" s="11"/>
      <c r="D144" s="11"/>
      <c r="E144" s="12" t="s">
        <v>13</v>
      </c>
      <c r="F144" s="13" t="n">
        <v>1.0</v>
      </c>
      <c r="G144" s="16"/>
      <c r="I144" s="17" t="n">
        <v>135.0</v>
      </c>
      <c r="J144" s="18"/>
    </row>
    <row r="145" ht="42.0" customHeight="true">
      <c r="A145" s="10" t="s">
        <v>36</v>
      </c>
      <c r="B145" s="11"/>
      <c r="C145" s="11"/>
      <c r="D145" s="11"/>
      <c r="E145" s="12" t="s">
        <v>13</v>
      </c>
      <c r="F145" s="13" t="n">
        <v>1.0</v>
      </c>
      <c r="G145" s="15">
        <f>G127+G144</f>
      </c>
      <c r="I145" s="17" t="n">
        <v>136.0</v>
      </c>
      <c r="J145" s="18"/>
    </row>
    <row r="146" ht="42.0" customHeight="true">
      <c r="A146" s="10"/>
      <c r="B146" s="11" t="s">
        <v>37</v>
      </c>
      <c r="C146" s="11"/>
      <c r="D146" s="11"/>
      <c r="E146" s="12" t="s">
        <v>13</v>
      </c>
      <c r="F146" s="13" t="n">
        <v>1.0</v>
      </c>
      <c r="G146" s="16"/>
      <c r="I146" s="17" t="n">
        <v>137.0</v>
      </c>
      <c r="J146" s="18"/>
    </row>
    <row r="147" ht="42.0" customHeight="true">
      <c r="A147" s="10" t="s">
        <v>38</v>
      </c>
      <c r="B147" s="11"/>
      <c r="C147" s="11"/>
      <c r="D147" s="11"/>
      <c r="E147" s="12" t="s">
        <v>13</v>
      </c>
      <c r="F147" s="13" t="n">
        <v>1.0</v>
      </c>
      <c r="G147" s="15">
        <f>G145+G146</f>
      </c>
      <c r="I147" s="17" t="n">
        <v>138.0</v>
      </c>
      <c r="J147" s="18"/>
    </row>
    <row r="148" ht="42.0" customHeight="true">
      <c r="A148" s="10" t="s">
        <v>39</v>
      </c>
      <c r="B148" s="11"/>
      <c r="C148" s="11"/>
      <c r="D148" s="11"/>
      <c r="E148" s="12" t="s">
        <v>13</v>
      </c>
      <c r="F148" s="13" t="n">
        <v>1.0</v>
      </c>
      <c r="G148" s="15">
        <f>G149+G153</f>
      </c>
      <c r="I148" s="17" t="n">
        <v>139.0</v>
      </c>
      <c r="J148" s="18" t="n">
        <v>1.0</v>
      </c>
    </row>
    <row r="149" ht="42.0" customHeight="true">
      <c r="A149" s="10"/>
      <c r="B149" s="11" t="s">
        <v>40</v>
      </c>
      <c r="C149" s="11"/>
      <c r="D149" s="11"/>
      <c r="E149" s="12" t="s">
        <v>13</v>
      </c>
      <c r="F149" s="13" t="n">
        <v>1.0</v>
      </c>
      <c r="G149" s="15">
        <f>G150</f>
      </c>
      <c r="I149" s="17" t="n">
        <v>140.0</v>
      </c>
      <c r="J149" s="18" t="n">
        <v>2.0</v>
      </c>
    </row>
    <row r="150" ht="42.0" customHeight="true">
      <c r="A150" s="10"/>
      <c r="B150" s="11"/>
      <c r="C150" s="11" t="s">
        <v>41</v>
      </c>
      <c r="D150" s="11"/>
      <c r="E150" s="12" t="s">
        <v>13</v>
      </c>
      <c r="F150" s="13" t="n">
        <v>1.0</v>
      </c>
      <c r="G150" s="15">
        <f>G151+G152</f>
      </c>
      <c r="I150" s="17" t="n">
        <v>141.0</v>
      </c>
      <c r="J150" s="18" t="n">
        <v>3.0</v>
      </c>
    </row>
    <row r="151" ht="42.0" customHeight="true">
      <c r="A151" s="10"/>
      <c r="B151" s="11"/>
      <c r="C151" s="11"/>
      <c r="D151" s="11" t="s">
        <v>42</v>
      </c>
      <c r="E151" s="12" t="s">
        <v>13</v>
      </c>
      <c r="F151" s="13" t="n">
        <v>1.0</v>
      </c>
      <c r="G151" s="16"/>
      <c r="I151" s="17" t="n">
        <v>142.0</v>
      </c>
      <c r="J151" s="18" t="n">
        <v>4.0</v>
      </c>
    </row>
    <row r="152" ht="42.0" customHeight="true">
      <c r="A152" s="10"/>
      <c r="B152" s="11"/>
      <c r="C152" s="11"/>
      <c r="D152" s="11" t="s">
        <v>84</v>
      </c>
      <c r="E152" s="12" t="s">
        <v>13</v>
      </c>
      <c r="F152" s="13" t="n">
        <v>1.0</v>
      </c>
      <c r="G152" s="16"/>
      <c r="I152" s="17" t="n">
        <v>143.0</v>
      </c>
      <c r="J152" s="18" t="n">
        <v>4.0</v>
      </c>
    </row>
    <row r="153" ht="42.0" customHeight="true">
      <c r="A153" s="10"/>
      <c r="B153" s="11" t="s">
        <v>43</v>
      </c>
      <c r="C153" s="11"/>
      <c r="D153" s="11"/>
      <c r="E153" s="12" t="s">
        <v>13</v>
      </c>
      <c r="F153" s="13" t="n">
        <v>1.0</v>
      </c>
      <c r="G153" s="15">
        <f>G154</f>
      </c>
      <c r="I153" s="17" t="n">
        <v>144.0</v>
      </c>
      <c r="J153" s="18" t="n">
        <v>2.0</v>
      </c>
    </row>
    <row r="154" ht="42.0" customHeight="true">
      <c r="A154" s="10"/>
      <c r="B154" s="11"/>
      <c r="C154" s="11" t="s">
        <v>44</v>
      </c>
      <c r="D154" s="11"/>
      <c r="E154" s="12" t="s">
        <v>13</v>
      </c>
      <c r="F154" s="13" t="n">
        <v>1.0</v>
      </c>
      <c r="G154" s="15">
        <f>G155+G156+G157+G158+G159+G160+G161</f>
      </c>
      <c r="I154" s="17" t="n">
        <v>145.0</v>
      </c>
      <c r="J154" s="18" t="n">
        <v>3.0</v>
      </c>
    </row>
    <row r="155" ht="42.0" customHeight="true">
      <c r="A155" s="10"/>
      <c r="B155" s="11"/>
      <c r="C155" s="11"/>
      <c r="D155" s="11" t="s">
        <v>100</v>
      </c>
      <c r="E155" s="12" t="s">
        <v>13</v>
      </c>
      <c r="F155" s="13" t="n">
        <v>1.0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/>
      <c r="D156" s="11" t="s">
        <v>47</v>
      </c>
      <c r="E156" s="12" t="s">
        <v>13</v>
      </c>
      <c r="F156" s="13" t="n">
        <v>1.0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/>
      <c r="D157" s="11" t="s">
        <v>101</v>
      </c>
      <c r="E157" s="12" t="s">
        <v>13</v>
      </c>
      <c r="F157" s="13" t="n">
        <v>1.0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/>
      <c r="C158" s="11"/>
      <c r="D158" s="11" t="s">
        <v>48</v>
      </c>
      <c r="E158" s="12" t="s">
        <v>13</v>
      </c>
      <c r="F158" s="13" t="n">
        <v>1.0</v>
      </c>
      <c r="G158" s="16"/>
      <c r="I158" s="17" t="n">
        <v>149.0</v>
      </c>
      <c r="J158" s="18" t="n">
        <v>4.0</v>
      </c>
    </row>
    <row r="159" ht="42.0" customHeight="true">
      <c r="A159" s="10"/>
      <c r="B159" s="11"/>
      <c r="C159" s="11"/>
      <c r="D159" s="11" t="s">
        <v>102</v>
      </c>
      <c r="E159" s="12" t="s">
        <v>13</v>
      </c>
      <c r="F159" s="13" t="n">
        <v>1.0</v>
      </c>
      <c r="G159" s="16"/>
      <c r="I159" s="17" t="n">
        <v>150.0</v>
      </c>
      <c r="J159" s="18" t="n">
        <v>4.0</v>
      </c>
    </row>
    <row r="160" ht="42.0" customHeight="true">
      <c r="A160" s="10"/>
      <c r="B160" s="11"/>
      <c r="C160" s="11"/>
      <c r="D160" s="11" t="s">
        <v>50</v>
      </c>
      <c r="E160" s="12" t="s">
        <v>13</v>
      </c>
      <c r="F160" s="13" t="n">
        <v>1.0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/>
      <c r="C161" s="11"/>
      <c r="D161" s="11" t="s">
        <v>88</v>
      </c>
      <c r="E161" s="12" t="s">
        <v>13</v>
      </c>
      <c r="F161" s="13" t="n">
        <v>1.0</v>
      </c>
      <c r="G161" s="16"/>
      <c r="I161" s="17" t="n">
        <v>152.0</v>
      </c>
      <c r="J161" s="18" t="n">
        <v>4.0</v>
      </c>
    </row>
    <row r="162" ht="42.0" customHeight="true">
      <c r="A162" s="10" t="s">
        <v>59</v>
      </c>
      <c r="B162" s="11"/>
      <c r="C162" s="11"/>
      <c r="D162" s="11"/>
      <c r="E162" s="12" t="s">
        <v>13</v>
      </c>
      <c r="F162" s="13" t="n">
        <v>1.0</v>
      </c>
      <c r="G162" s="15">
        <f>G149+G153</f>
      </c>
      <c r="I162" s="17" t="n">
        <v>153.0</v>
      </c>
      <c r="J162" s="18"/>
    </row>
    <row r="163" ht="42.0" customHeight="true">
      <c r="A163" s="10"/>
      <c r="B163" s="11" t="s">
        <v>14</v>
      </c>
      <c r="C163" s="11"/>
      <c r="D163" s="11"/>
      <c r="E163" s="12" t="s">
        <v>13</v>
      </c>
      <c r="F163" s="13" t="n">
        <v>1.0</v>
      </c>
      <c r="G163" s="16"/>
      <c r="I163" s="17" t="n">
        <v>154.0</v>
      </c>
      <c r="J163" s="18" t="s">
        <v>103</v>
      </c>
    </row>
    <row r="164" ht="42.0" customHeight="true">
      <c r="A164" s="10"/>
      <c r="B164" s="11" t="s">
        <v>16</v>
      </c>
      <c r="C164" s="11"/>
      <c r="D164" s="11"/>
      <c r="E164" s="12" t="s">
        <v>13</v>
      </c>
      <c r="F164" s="13" t="n">
        <v>1.0</v>
      </c>
      <c r="G164" s="16"/>
      <c r="I164" s="17" t="n">
        <v>155.0</v>
      </c>
      <c r="J164" s="18" t="s">
        <v>104</v>
      </c>
    </row>
    <row r="165" ht="42.0" customHeight="true">
      <c r="A165" s="10" t="s">
        <v>62</v>
      </c>
      <c r="B165" s="11"/>
      <c r="C165" s="11"/>
      <c r="D165" s="11"/>
      <c r="E165" s="12" t="s">
        <v>13</v>
      </c>
      <c r="F165" s="13" t="n">
        <v>1.0</v>
      </c>
      <c r="G165" s="15">
        <f>G166</f>
      </c>
      <c r="I165" s="17" t="n">
        <v>156.0</v>
      </c>
      <c r="J165" s="18" t="n">
        <v>200.0</v>
      </c>
    </row>
    <row r="166" ht="42.0" customHeight="true">
      <c r="A166" s="10"/>
      <c r="B166" s="11" t="s">
        <v>63</v>
      </c>
      <c r="C166" s="11"/>
      <c r="D166" s="11"/>
      <c r="E166" s="12" t="s">
        <v>13</v>
      </c>
      <c r="F166" s="13" t="n">
        <v>1.0</v>
      </c>
      <c r="G166" s="16"/>
      <c r="I166" s="17" t="n">
        <v>157.0</v>
      </c>
      <c r="J166" s="18"/>
    </row>
    <row r="167" ht="42.0" customHeight="true">
      <c r="A167" s="10" t="s">
        <v>64</v>
      </c>
      <c r="B167" s="11"/>
      <c r="C167" s="11"/>
      <c r="D167" s="11"/>
      <c r="E167" s="12" t="s">
        <v>13</v>
      </c>
      <c r="F167" s="13" t="n">
        <v>1.0</v>
      </c>
      <c r="G167" s="15">
        <f>G162+G165</f>
      </c>
      <c r="I167" s="17" t="n">
        <v>158.0</v>
      </c>
      <c r="J167" s="18"/>
    </row>
    <row r="168" ht="42.0" customHeight="true">
      <c r="A168" s="10"/>
      <c r="B168" s="11" t="s">
        <v>65</v>
      </c>
      <c r="C168" s="11"/>
      <c r="D168" s="11"/>
      <c r="E168" s="12" t="s">
        <v>13</v>
      </c>
      <c r="F168" s="13" t="n">
        <v>1.0</v>
      </c>
      <c r="G168" s="16"/>
      <c r="I168" s="17" t="n">
        <v>159.0</v>
      </c>
      <c r="J168" s="18" t="n">
        <v>210.0</v>
      </c>
    </row>
    <row r="169" ht="42.0" customHeight="true">
      <c r="A169" s="10"/>
      <c r="B169" s="11"/>
      <c r="C169" s="11" t="s">
        <v>66</v>
      </c>
      <c r="D169" s="11"/>
      <c r="E169" s="12" t="s">
        <v>13</v>
      </c>
      <c r="F169" s="13" t="n">
        <v>1.0</v>
      </c>
      <c r="G169" s="16"/>
      <c r="I169" s="17" t="n">
        <v>160.0</v>
      </c>
      <c r="J169" s="18" t="s">
        <v>105</v>
      </c>
    </row>
    <row r="170" ht="42.0" customHeight="true">
      <c r="A170" s="10"/>
      <c r="B170" s="11"/>
      <c r="C170" s="11" t="s">
        <v>68</v>
      </c>
      <c r="D170" s="11"/>
      <c r="E170" s="12" t="s">
        <v>13</v>
      </c>
      <c r="F170" s="13" t="n">
        <v>1.0</v>
      </c>
      <c r="G170" s="16"/>
      <c r="I170" s="17" t="n">
        <v>161.0</v>
      </c>
      <c r="J170" s="18" t="s">
        <v>106</v>
      </c>
    </row>
    <row r="171" ht="42.0" customHeight="true">
      <c r="A171" s="10"/>
      <c r="B171" s="11" t="s">
        <v>70</v>
      </c>
      <c r="C171" s="11"/>
      <c r="D171" s="11"/>
      <c r="E171" s="12" t="s">
        <v>13</v>
      </c>
      <c r="F171" s="13" t="n">
        <v>1.0</v>
      </c>
      <c r="G171" s="16"/>
      <c r="I171" s="17" t="n">
        <v>162.0</v>
      </c>
      <c r="J171" s="18"/>
    </row>
    <row r="172" ht="42.0" customHeight="true">
      <c r="A172" s="10" t="s">
        <v>71</v>
      </c>
      <c r="B172" s="11"/>
      <c r="C172" s="11"/>
      <c r="D172" s="11"/>
      <c r="E172" s="12" t="s">
        <v>13</v>
      </c>
      <c r="F172" s="13" t="n">
        <v>1.0</v>
      </c>
      <c r="G172" s="15">
        <f>G167+G168+G171</f>
      </c>
      <c r="I172" s="17" t="n">
        <v>163.0</v>
      </c>
      <c r="J172" s="18"/>
    </row>
    <row r="173" ht="42.0" customHeight="true">
      <c r="A173" s="10" t="s">
        <v>72</v>
      </c>
      <c r="B173" s="11"/>
      <c r="C173" s="11"/>
      <c r="D173" s="11"/>
      <c r="E173" s="12" t="s">
        <v>13</v>
      </c>
      <c r="F173" s="13" t="n">
        <v>1.0</v>
      </c>
      <c r="G173" s="16"/>
      <c r="I173" s="17" t="n">
        <v>164.0</v>
      </c>
      <c r="J173" s="18"/>
    </row>
    <row r="174" ht="42.0" customHeight="true">
      <c r="A174" s="10" t="s">
        <v>73</v>
      </c>
      <c r="B174" s="11"/>
      <c r="C174" s="11"/>
      <c r="D174" s="11"/>
      <c r="E174" s="12" t="s">
        <v>13</v>
      </c>
      <c r="F174" s="13" t="n">
        <v>1.0</v>
      </c>
      <c r="G174" s="15">
        <f>G147+G172+G173</f>
      </c>
      <c r="I174" s="17" t="n">
        <v>165.0</v>
      </c>
      <c r="J174" s="18"/>
    </row>
    <row r="175" ht="42.0" customHeight="true">
      <c r="A175" s="10"/>
      <c r="B175" s="11" t="s">
        <v>74</v>
      </c>
      <c r="C175" s="11"/>
      <c r="D175" s="11"/>
      <c r="E175" s="12" t="s">
        <v>13</v>
      </c>
      <c r="F175" s="13" t="n">
        <v>1.0</v>
      </c>
      <c r="G175" s="16"/>
      <c r="I175" s="17" t="n">
        <v>166.0</v>
      </c>
      <c r="J175" s="18" t="s">
        <v>107</v>
      </c>
    </row>
    <row r="176" ht="42.0" customHeight="true">
      <c r="A176" s="10"/>
      <c r="B176" s="11" t="s">
        <v>76</v>
      </c>
      <c r="C176" s="11"/>
      <c r="D176" s="11"/>
      <c r="E176" s="12" t="s">
        <v>13</v>
      </c>
      <c r="F176" s="13" t="n">
        <v>1.0</v>
      </c>
      <c r="G176" s="16"/>
      <c r="I176" s="17" t="n">
        <v>167.0</v>
      </c>
      <c r="J176" s="18" t="n">
        <v>220.0</v>
      </c>
    </row>
    <row r="177" ht="42.0" customHeight="true">
      <c r="A177" s="10" t="s">
        <v>77</v>
      </c>
      <c r="B177" s="11"/>
      <c r="C177" s="11"/>
      <c r="D177" s="11"/>
      <c r="E177" s="12" t="s">
        <v>13</v>
      </c>
      <c r="F177" s="13" t="n">
        <v>1.0</v>
      </c>
      <c r="G177" s="15">
        <f>G174+G176</f>
      </c>
      <c r="I177" s="17" t="n">
        <v>168.0</v>
      </c>
      <c r="J177" s="18"/>
    </row>
    <row r="178" ht="42.0" customHeight="true">
      <c r="A178" s="10" t="s">
        <v>108</v>
      </c>
      <c r="B178" s="11"/>
      <c r="C178" s="11"/>
      <c r="D178" s="11"/>
      <c r="E178" s="12" t="s">
        <v>13</v>
      </c>
      <c r="F178" s="13" t="n">
        <v>1.0</v>
      </c>
      <c r="G178" s="15">
        <f>G52+G108+G162</f>
      </c>
      <c r="I178" s="17" t="n">
        <v>169.0</v>
      </c>
      <c r="J178" s="18" t="n">
        <v>20.0</v>
      </c>
    </row>
    <row r="179" ht="42.0" customHeight="true">
      <c r="A179" s="10" t="s">
        <v>109</v>
      </c>
      <c r="B179" s="11"/>
      <c r="C179" s="11"/>
      <c r="D179" s="11"/>
      <c r="E179" s="12" t="s">
        <v>13</v>
      </c>
      <c r="F179" s="13" t="n">
        <v>1.0</v>
      </c>
      <c r="G179" s="15">
        <f>G67+G123+G177</f>
      </c>
      <c r="I179" s="17" t="n">
        <v>170.0</v>
      </c>
      <c r="J179" s="18" t="n">
        <v>30.0</v>
      </c>
    </row>
    <row r="180" ht="42.0" customHeight="true">
      <c r="A180" s="19" t="s">
        <v>110</v>
      </c>
      <c r="B180" s="20"/>
      <c r="C180" s="20"/>
      <c r="D180" s="20"/>
      <c r="E180" s="21" t="s">
        <v>111</v>
      </c>
      <c r="F180" s="22" t="s">
        <v>111</v>
      </c>
      <c r="G180" s="24">
        <f>G179</f>
      </c>
      <c r="I180" s="26" t="n">
        <v>171.0</v>
      </c>
      <c r="J180" s="26" t="n">
        <v>90.0</v>
      </c>
    </row>
    <row r="181">
      <c r="I18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A29:D29"/>
    <mergeCell ref="A30:D30"/>
    <mergeCell ref="B31:D31"/>
    <mergeCell ref="A32:D32"/>
    <mergeCell ref="A33:D33"/>
    <mergeCell ref="B34:D34"/>
    <mergeCell ref="C35:D35"/>
    <mergeCell ref="D36"/>
    <mergeCell ref="B37:D37"/>
    <mergeCell ref="C38:D38"/>
    <mergeCell ref="D39"/>
    <mergeCell ref="D40"/>
    <mergeCell ref="D41"/>
    <mergeCell ref="D42"/>
    <mergeCell ref="D43"/>
    <mergeCell ref="D44"/>
    <mergeCell ref="B45:D45"/>
    <mergeCell ref="C46:D46"/>
    <mergeCell ref="D47"/>
    <mergeCell ref="D48"/>
    <mergeCell ref="C49:D49"/>
    <mergeCell ref="D50"/>
    <mergeCell ref="D51"/>
    <mergeCell ref="A52:D52"/>
    <mergeCell ref="B53:D53"/>
    <mergeCell ref="B54:D54"/>
    <mergeCell ref="A55:D55"/>
    <mergeCell ref="B56:D56"/>
    <mergeCell ref="A57:D57"/>
    <mergeCell ref="B58:D58"/>
    <mergeCell ref="C59:D59"/>
    <mergeCell ref="C60:D60"/>
    <mergeCell ref="B61:D61"/>
    <mergeCell ref="A62:D62"/>
    <mergeCell ref="A63:D63"/>
    <mergeCell ref="A64:D64"/>
    <mergeCell ref="B65:D65"/>
    <mergeCell ref="B66:D66"/>
    <mergeCell ref="A67:D67"/>
    <mergeCell ref="A68:D68"/>
    <mergeCell ref="B69:D69"/>
    <mergeCell ref="B70:D70"/>
    <mergeCell ref="B71:D71"/>
    <mergeCell ref="C72:D72"/>
    <mergeCell ref="D73"/>
    <mergeCell ref="D74"/>
    <mergeCell ref="D75"/>
    <mergeCell ref="D76"/>
    <mergeCell ref="D77"/>
    <mergeCell ref="D78"/>
    <mergeCell ref="C79:D79"/>
    <mergeCell ref="D80"/>
    <mergeCell ref="D81"/>
    <mergeCell ref="C82:D82"/>
    <mergeCell ref="D83"/>
    <mergeCell ref="A84:D84"/>
    <mergeCell ref="A85:D85"/>
    <mergeCell ref="B86:D86"/>
    <mergeCell ref="A87:D87"/>
    <mergeCell ref="A88:D88"/>
    <mergeCell ref="B89:D89"/>
    <mergeCell ref="C90:D90"/>
    <mergeCell ref="D91"/>
    <mergeCell ref="D92"/>
    <mergeCell ref="B93:D93"/>
    <mergeCell ref="C94:D94"/>
    <mergeCell ref="D95"/>
    <mergeCell ref="D96"/>
    <mergeCell ref="D97"/>
    <mergeCell ref="D98"/>
    <mergeCell ref="D99"/>
    <mergeCell ref="D100"/>
    <mergeCell ref="B101:D101"/>
    <mergeCell ref="C102:D102"/>
    <mergeCell ref="D103"/>
    <mergeCell ref="D104"/>
    <mergeCell ref="C105:D105"/>
    <mergeCell ref="D106"/>
    <mergeCell ref="D107"/>
    <mergeCell ref="A108:D108"/>
    <mergeCell ref="B109:D109"/>
    <mergeCell ref="B110:D110"/>
    <mergeCell ref="A111:D111"/>
    <mergeCell ref="B112:D112"/>
    <mergeCell ref="A113:D113"/>
    <mergeCell ref="B114:D114"/>
    <mergeCell ref="C115:D115"/>
    <mergeCell ref="C116:D116"/>
    <mergeCell ref="B117:D117"/>
    <mergeCell ref="A118:D118"/>
    <mergeCell ref="A119:D119"/>
    <mergeCell ref="A120:D120"/>
    <mergeCell ref="B121:D121"/>
    <mergeCell ref="B122:D122"/>
    <mergeCell ref="A123:D123"/>
    <mergeCell ref="A124:D124"/>
    <mergeCell ref="B125:D125"/>
    <mergeCell ref="B126:D126"/>
    <mergeCell ref="B127:D127"/>
    <mergeCell ref="C128:D128"/>
    <mergeCell ref="D129"/>
    <mergeCell ref="D130"/>
    <mergeCell ref="D131"/>
    <mergeCell ref="D132"/>
    <mergeCell ref="D133"/>
    <mergeCell ref="D134"/>
    <mergeCell ref="D135"/>
    <mergeCell ref="D136"/>
    <mergeCell ref="C137:D137"/>
    <mergeCell ref="D138"/>
    <mergeCell ref="D139"/>
    <mergeCell ref="D140"/>
    <mergeCell ref="D141"/>
    <mergeCell ref="C142:D142"/>
    <mergeCell ref="D143"/>
    <mergeCell ref="A144:D144"/>
    <mergeCell ref="A145:D145"/>
    <mergeCell ref="B146:D146"/>
    <mergeCell ref="A147:D147"/>
    <mergeCell ref="A148:D148"/>
    <mergeCell ref="B149:D149"/>
    <mergeCell ref="C150:D150"/>
    <mergeCell ref="D151"/>
    <mergeCell ref="D152"/>
    <mergeCell ref="B153:D153"/>
    <mergeCell ref="C154:D154"/>
    <mergeCell ref="D155"/>
    <mergeCell ref="D156"/>
    <mergeCell ref="D157"/>
    <mergeCell ref="D158"/>
    <mergeCell ref="D159"/>
    <mergeCell ref="D160"/>
    <mergeCell ref="D161"/>
    <mergeCell ref="A162:D162"/>
    <mergeCell ref="B163:D163"/>
    <mergeCell ref="B164:D164"/>
    <mergeCell ref="A165:D165"/>
    <mergeCell ref="B166:D166"/>
    <mergeCell ref="A167:D167"/>
    <mergeCell ref="B168:D168"/>
    <mergeCell ref="C169:D169"/>
    <mergeCell ref="C170:D170"/>
    <mergeCell ref="B171:D171"/>
    <mergeCell ref="A172:D172"/>
    <mergeCell ref="A173:D173"/>
    <mergeCell ref="A174:D174"/>
    <mergeCell ref="B175:D175"/>
    <mergeCell ref="B176:D176"/>
    <mergeCell ref="A177:D177"/>
    <mergeCell ref="A178:D178"/>
    <mergeCell ref="A179:D179"/>
    <mergeCell ref="A180:D18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2026-06-11T06:52:49Z</dcterms:created>
  <dc:creator>Apache POI</dc:creator>
</cp:coreProperties>
</file>